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9539ec46ab78be/FPU_Final/"/>
    </mc:Choice>
  </mc:AlternateContent>
  <xr:revisionPtr revIDLastSave="0" documentId="8_{9C220D17-74A3-4C58-B2D2-C06563E81E52}" xr6:coauthVersionLast="47" xr6:coauthVersionMax="47" xr10:uidLastSave="{00000000-0000-0000-0000-000000000000}"/>
  <bookViews>
    <workbookView xWindow="-108" yWindow="-108" windowWidth="23256" windowHeight="13896" xr2:uid="{644A1D68-491F-456C-B973-0CE2655FB5E9}"/>
  </bookViews>
  <sheets>
    <sheet name="Budget" sheetId="1" r:id="rId1"/>
  </sheets>
  <externalReferences>
    <externalReference r:id="rId2"/>
  </externalReferences>
  <definedNames>
    <definedName name="\A">#REF!</definedName>
    <definedName name="ACCOUNTS">#REF!</definedName>
    <definedName name="BALANCES" localSheetId="0">Budget!$A$1:$B$24</definedName>
    <definedName name="old">#REF!</definedName>
    <definedName name="_xlnm.Print_Area" localSheetId="0">Budget!$A$1:$D$29</definedName>
    <definedName name="_xlnm.Print_Area">#REF!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9" i="1" s="1"/>
  <c r="C22" i="1"/>
  <c r="C21" i="1"/>
  <c r="C16" i="1"/>
  <c r="C15" i="1"/>
  <c r="C13" i="1"/>
  <c r="C12" i="1"/>
  <c r="C11" i="1"/>
  <c r="C6" i="1"/>
  <c r="C5" i="1"/>
  <c r="C17" i="1" l="1"/>
  <c r="C7" i="1"/>
  <c r="C18" i="1"/>
  <c r="C8" i="1"/>
  <c r="C19" i="1"/>
  <c r="C9" i="1"/>
  <c r="C20" i="1"/>
  <c r="C10" i="1"/>
  <c r="C23" i="1"/>
  <c r="C4" i="1"/>
  <c r="C14" i="1"/>
</calcChain>
</file>

<file path=xl/sharedStrings.xml><?xml version="1.0" encoding="utf-8"?>
<sst xmlns="http://schemas.openxmlformats.org/spreadsheetml/2006/main" count="60" uniqueCount="60">
  <si>
    <t>Monthly Budget</t>
  </si>
  <si>
    <t>COMMENTS</t>
  </si>
  <si>
    <t>Account :</t>
  </si>
  <si>
    <t>Total</t>
  </si>
  <si>
    <t>%</t>
  </si>
  <si>
    <t>Based on AVERAGES from past months</t>
  </si>
  <si>
    <t>1) TITHES &amp; OFFERINGS (10%)</t>
  </si>
  <si>
    <t>These 3 funds based on principle of 3 tithes set aside in Israel</t>
  </si>
  <si>
    <t>2) COMPASSION &amp; GIVING fund (2-5% goal)</t>
  </si>
  <si>
    <t>3) CELEBRATION fund (2-5% goal)</t>
  </si>
  <si>
    <t>Primarily for family: Gifts &amp; Special Dinners/Outings/Traditions</t>
  </si>
  <si>
    <t>SAVINGS (5% goal)</t>
  </si>
  <si>
    <t>1) Emergency Fund. 2) Higher Interest Savings towards Future</t>
  </si>
  <si>
    <t>FUTURE = Replacement or New Vehicle/Furniture/Tech Upgrades/etc. FUND for College/etc</t>
  </si>
  <si>
    <t>GROCERIES, Toiletries, Household</t>
  </si>
  <si>
    <t>Household = Detergents &amp; Cleaning supplies</t>
  </si>
  <si>
    <t xml:space="preserve">This category covers typical Supermarket-related purchases </t>
  </si>
  <si>
    <t>CLOTHING &amp; Accessories</t>
  </si>
  <si>
    <t>Accessories = Jewellery &amp; Wearable items</t>
  </si>
  <si>
    <t>HOUSING</t>
  </si>
  <si>
    <t>Monthly Bond or Rental</t>
  </si>
  <si>
    <t>TRANSPORT: Vehicles/Fares</t>
  </si>
  <si>
    <t>Includes Vehicle Upkeep, fuel, Licenses, fines, Taxi/bus fare</t>
  </si>
  <si>
    <t>HOME Costs: Utilities, Upkeep; Security, Pets</t>
  </si>
  <si>
    <t>COJ account, Maintenance &amp; Repairs, Armed Response, Pets, etc</t>
  </si>
  <si>
    <t>If renting: some may be part of your Rental contract so can add to HOUSING line above</t>
  </si>
  <si>
    <t>MEDICAL Costs</t>
  </si>
  <si>
    <t>Medical Savings, Meds &amp; Supplements, Dr &amp; Dentist, etc.</t>
  </si>
  <si>
    <t>Typically for costs above &amp; beyond medical aid/insurance deducted from salary</t>
  </si>
  <si>
    <t>COMMS</t>
  </si>
  <si>
    <t xml:space="preserve">Landlines/Cellphones, Internet, &amp; related accessories </t>
  </si>
  <si>
    <t xml:space="preserve">Usually contract costs </t>
  </si>
  <si>
    <t>INSURANCE</t>
  </si>
  <si>
    <t>Short-Term on House/Vehicle/Possessions</t>
  </si>
  <si>
    <t>ENTERTAINMENT &amp; TRAVEL</t>
  </si>
  <si>
    <t>Recreation: DSTV, Outings, Restaurants, Vacations, electronic games, ...</t>
  </si>
  <si>
    <t>SOME of this can legitimately come from your CELEBRATIONS fund</t>
  </si>
  <si>
    <t>POLICIES (10% goal)</t>
  </si>
  <si>
    <t>Long-Term Investments &amp; Policies (RA, Life, Pension, etc)</t>
  </si>
  <si>
    <t>Some of this may already be deducted from your Gross income</t>
  </si>
  <si>
    <t>PERSONAL</t>
  </si>
  <si>
    <t>Hair; Nails, Gym, Cosmetics, Subscriptions, Books, etc</t>
  </si>
  <si>
    <t>May use an ALLOWANCE system for these in a family</t>
  </si>
  <si>
    <t>DOMESTIC Help</t>
  </si>
  <si>
    <t>Domestic Helper, Nanny/Child-sitter, Gardener or Service, etc</t>
  </si>
  <si>
    <t xml:space="preserve">EDUCATION </t>
  </si>
  <si>
    <t>Self or Children: School; Books, Extra-Mural activities, Uniforms, etc</t>
  </si>
  <si>
    <t>DEBT</t>
  </si>
  <si>
    <t>Repayment of all Debt based on priority system</t>
  </si>
  <si>
    <t>TAXES &amp; DEDUCTIONS</t>
  </si>
  <si>
    <t>Whatever your Employer deducts from your Gross: TAX, Medical aid</t>
  </si>
  <si>
    <t>MISCELLANEOUS</t>
  </si>
  <si>
    <t>To cover occassional eventualities not budgeted for</t>
  </si>
  <si>
    <t>Should not use this category if you can help it - less accountability</t>
  </si>
  <si>
    <t>TOTAL:</t>
  </si>
  <si>
    <t>SALARY INCOME</t>
  </si>
  <si>
    <t xml:space="preserve">OTHER INCOME: </t>
  </si>
  <si>
    <t>OTHER can come from self-endeavours/ any other source</t>
  </si>
  <si>
    <t>TOTAL INCOME</t>
  </si>
  <si>
    <t xml:space="preserve">DIFFERENCE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</si>
</sst>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R&quot;\ #,##0.00"/>
    <numFmt numFmtId="166" formatCode="#,##0.00_ ;[Red]\-#,##0.00\ "/>
  </numFmts>
  <fonts count="25" x14ac:knownFonts="1">
    <font>
      <sz val="12"/>
      <name val="Arial"/>
      <family val="2"/>
    </font>
    <font>
      <sz val="12"/>
      <name val="Arial"/>
      <family val="2"/>
    </font>
    <font>
      <b/>
      <u/>
      <sz val="12"/>
      <color indexed="16"/>
      <name val="Arial"/>
      <family val="2"/>
    </font>
    <font>
      <sz val="12"/>
      <color indexed="16"/>
      <name val="Arial"/>
      <family val="2"/>
    </font>
    <font>
      <b/>
      <sz val="12"/>
      <color indexed="10"/>
      <name val="Arial"/>
      <family val="2"/>
    </font>
    <font>
      <b/>
      <sz val="12"/>
      <color indexed="16"/>
      <name val="Arial"/>
      <family val="2"/>
    </font>
    <font>
      <i/>
      <sz val="12"/>
      <color indexed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i/>
      <sz val="10"/>
      <color indexed="16"/>
      <name val="Arial"/>
      <family val="2"/>
    </font>
    <font>
      <i/>
      <sz val="10"/>
      <color indexed="12"/>
      <name val="Arial"/>
      <family val="2"/>
    </font>
    <font>
      <sz val="10"/>
      <color indexed="18"/>
      <name val="Arial"/>
      <family val="2"/>
    </font>
    <font>
      <i/>
      <sz val="10"/>
      <color indexed="18"/>
      <name val="Arial"/>
      <family val="2"/>
    </font>
    <font>
      <b/>
      <sz val="10"/>
      <color rgb="FF80000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4" fontId="0" fillId="0" borderId="0"/>
    <xf numFmtId="4" fontId="1" fillId="0" borderId="0"/>
  </cellStyleXfs>
  <cellXfs count="68">
    <xf numFmtId="4" fontId="0" fillId="0" borderId="0" xfId="0"/>
    <xf numFmtId="0" fontId="2" fillId="0" borderId="0" xfId="0" applyNumberFormat="1" applyFont="1" applyAlignment="1">
      <alignment horizontal="right"/>
    </xf>
    <xf numFmtId="15" fontId="2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NumberFormat="1" applyFont="1"/>
    <xf numFmtId="0" fontId="5" fillId="0" borderId="1" xfId="0" applyNumberFormat="1" applyFont="1" applyBorder="1" applyAlignment="1">
      <alignment horizontal="center"/>
    </xf>
    <xf numFmtId="0" fontId="6" fillId="0" borderId="0" xfId="0" applyNumberFormat="1" applyFont="1"/>
    <xf numFmtId="0" fontId="3" fillId="0" borderId="0" xfId="0" applyNumberFormat="1" applyFont="1"/>
    <xf numFmtId="0" fontId="7" fillId="0" borderId="0" xfId="0" applyNumberFormat="1" applyFont="1" applyAlignment="1">
      <alignment horizontal="right"/>
    </xf>
    <xf numFmtId="40" fontId="8" fillId="0" borderId="0" xfId="0" applyNumberFormat="1" applyFont="1"/>
    <xf numFmtId="164" fontId="8" fillId="0" borderId="0" xfId="0" applyNumberFormat="1" applyFont="1"/>
    <xf numFmtId="0" fontId="9" fillId="0" borderId="0" xfId="0" applyNumberFormat="1" applyFont="1"/>
    <xf numFmtId="0" fontId="8" fillId="0" borderId="2" xfId="0" applyNumberFormat="1" applyFont="1" applyBorder="1"/>
    <xf numFmtId="0" fontId="10" fillId="0" borderId="0" xfId="0" applyNumberFormat="1" applyFont="1"/>
    <xf numFmtId="0" fontId="8" fillId="0" borderId="0" xfId="0" applyNumberFormat="1" applyFont="1"/>
    <xf numFmtId="0" fontId="11" fillId="2" borderId="3" xfId="0" applyNumberFormat="1" applyFont="1" applyFill="1" applyBorder="1" applyAlignment="1">
      <alignment horizontal="centerContinuous"/>
    </xf>
    <xf numFmtId="40" fontId="12" fillId="2" borderId="1" xfId="0" applyNumberFormat="1" applyFont="1" applyFill="1" applyBorder="1" applyAlignment="1">
      <alignment horizontal="centerContinuous"/>
    </xf>
    <xf numFmtId="164" fontId="13" fillId="2" borderId="4" xfId="0" applyNumberFormat="1" applyFont="1" applyFill="1" applyBorder="1" applyAlignment="1">
      <alignment horizontal="center"/>
    </xf>
    <xf numFmtId="0" fontId="8" fillId="0" borderId="1" xfId="0" applyNumberFormat="1" applyFont="1" applyBorder="1"/>
    <xf numFmtId="0" fontId="8" fillId="0" borderId="5" xfId="0" applyNumberFormat="1" applyFont="1" applyBorder="1"/>
    <xf numFmtId="40" fontId="14" fillId="0" borderId="6" xfId="0" applyNumberFormat="1" applyFont="1" applyBorder="1" applyAlignment="1">
      <alignment horizontal="right"/>
    </xf>
    <xf numFmtId="164" fontId="13" fillId="0" borderId="7" xfId="0" applyNumberFormat="1" applyFont="1" applyBorder="1" applyAlignment="1">
      <alignment horizontal="center"/>
    </xf>
    <xf numFmtId="0" fontId="8" fillId="0" borderId="9" xfId="0" applyNumberFormat="1" applyFont="1" applyBorder="1"/>
    <xf numFmtId="40" fontId="14" fillId="0" borderId="10" xfId="0" applyNumberFormat="1" applyFont="1" applyBorder="1" applyAlignment="1">
      <alignment horizontal="right"/>
    </xf>
    <xf numFmtId="164" fontId="13" fillId="0" borderId="8" xfId="0" applyNumberFormat="1" applyFont="1" applyBorder="1" applyAlignment="1">
      <alignment horizontal="center"/>
    </xf>
    <xf numFmtId="0" fontId="8" fillId="0" borderId="11" xfId="0" applyNumberFormat="1" applyFont="1" applyBorder="1"/>
    <xf numFmtId="40" fontId="14" fillId="0" borderId="12" xfId="0" applyNumberFormat="1" applyFont="1" applyBorder="1" applyAlignment="1">
      <alignment horizontal="right"/>
    </xf>
    <xf numFmtId="0" fontId="8" fillId="0" borderId="13" xfId="0" applyNumberFormat="1" applyFont="1" applyBorder="1"/>
    <xf numFmtId="40" fontId="14" fillId="0" borderId="14" xfId="0" applyNumberFormat="1" applyFont="1" applyBorder="1" applyAlignment="1">
      <alignment horizontal="right"/>
    </xf>
    <xf numFmtId="164" fontId="13" fillId="0" borderId="15" xfId="0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left" vertical="center"/>
    </xf>
    <xf numFmtId="40" fontId="15" fillId="0" borderId="17" xfId="0" applyNumberFormat="1" applyFont="1" applyBorder="1"/>
    <xf numFmtId="164" fontId="16" fillId="0" borderId="18" xfId="0" applyNumberFormat="1" applyFont="1" applyBorder="1"/>
    <xf numFmtId="0" fontId="16" fillId="0" borderId="10" xfId="0" applyNumberFormat="1" applyFont="1" applyBorder="1"/>
    <xf numFmtId="0" fontId="17" fillId="0" borderId="0" xfId="0" applyNumberFormat="1" applyFont="1"/>
    <xf numFmtId="0" fontId="16" fillId="0" borderId="0" xfId="0" applyNumberFormat="1" applyFont="1"/>
    <xf numFmtId="0" fontId="16" fillId="0" borderId="19" xfId="0" applyNumberFormat="1" applyFont="1" applyBorder="1"/>
    <xf numFmtId="0" fontId="8" fillId="0" borderId="10" xfId="0" applyNumberFormat="1" applyFont="1" applyBorder="1"/>
    <xf numFmtId="0" fontId="14" fillId="0" borderId="20" xfId="0" applyNumberFormat="1" applyFont="1" applyBorder="1"/>
    <xf numFmtId="40" fontId="14" fillId="0" borderId="21" xfId="0" applyNumberFormat="1" applyFont="1" applyBorder="1"/>
    <xf numFmtId="164" fontId="14" fillId="0" borderId="0" xfId="0" applyNumberFormat="1" applyFont="1"/>
    <xf numFmtId="0" fontId="14" fillId="0" borderId="10" xfId="0" applyNumberFormat="1" applyFont="1" applyBorder="1"/>
    <xf numFmtId="0" fontId="18" fillId="0" borderId="0" xfId="0" applyNumberFormat="1" applyFont="1"/>
    <xf numFmtId="0" fontId="14" fillId="0" borderId="0" xfId="0" applyNumberFormat="1" applyFont="1"/>
    <xf numFmtId="0" fontId="14" fillId="0" borderId="11" xfId="0" applyNumberFormat="1" applyFont="1" applyBorder="1"/>
    <xf numFmtId="40" fontId="14" fillId="0" borderId="12" xfId="0" applyNumberFormat="1" applyFont="1" applyBorder="1"/>
    <xf numFmtId="0" fontId="12" fillId="0" borderId="3" xfId="0" applyNumberFormat="1" applyFont="1" applyBorder="1"/>
    <xf numFmtId="40" fontId="12" fillId="0" borderId="1" xfId="0" applyNumberFormat="1" applyFont="1" applyBorder="1"/>
    <xf numFmtId="164" fontId="19" fillId="0" borderId="0" xfId="0" applyNumberFormat="1" applyFont="1"/>
    <xf numFmtId="0" fontId="20" fillId="0" borderId="0" xfId="0" applyNumberFormat="1" applyFont="1"/>
    <xf numFmtId="0" fontId="19" fillId="0" borderId="0" xfId="0" applyNumberFormat="1" applyFont="1"/>
    <xf numFmtId="0" fontId="21" fillId="0" borderId="16" xfId="0" applyNumberFormat="1" applyFont="1" applyBorder="1"/>
    <xf numFmtId="40" fontId="21" fillId="0" borderId="1" xfId="0" applyNumberFormat="1" applyFont="1" applyBorder="1"/>
    <xf numFmtId="40" fontId="22" fillId="0" borderId="0" xfId="0" applyNumberFormat="1" applyFont="1" applyAlignment="1">
      <alignment vertical="center"/>
    </xf>
    <xf numFmtId="40" fontId="0" fillId="0" borderId="0" xfId="0" applyNumberFormat="1" applyAlignment="1">
      <alignment horizontal="center" vertical="center"/>
    </xf>
    <xf numFmtId="166" fontId="1" fillId="0" borderId="0" xfId="1" applyNumberFormat="1" applyAlignment="1">
      <alignment vertical="center"/>
    </xf>
    <xf numFmtId="166" fontId="23" fillId="0" borderId="0" xfId="0" applyNumberFormat="1" applyFont="1" applyAlignment="1">
      <alignment vertical="center"/>
    </xf>
    <xf numFmtId="166" fontId="1" fillId="3" borderId="0" xfId="1" applyNumberFormat="1" applyFill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3" borderId="0" xfId="1" applyNumberFormat="1" applyFill="1" applyAlignment="1">
      <alignment horizontal="right" vertical="center"/>
    </xf>
    <xf numFmtId="15" fontId="1" fillId="0" borderId="0" xfId="0" applyNumberFormat="1" applyFont="1" applyAlignment="1">
      <alignment horizontal="center" vertical="center"/>
    </xf>
    <xf numFmtId="166" fontId="1" fillId="0" borderId="0" xfId="1" applyNumberFormat="1" applyAlignment="1">
      <alignment horizontal="right" vertical="center"/>
    </xf>
    <xf numFmtId="166" fontId="23" fillId="0" borderId="0" xfId="1" applyNumberFormat="1" applyFont="1" applyAlignment="1">
      <alignment vertical="center"/>
    </xf>
    <xf numFmtId="0" fontId="24" fillId="3" borderId="0" xfId="1" applyNumberFormat="1" applyFont="1" applyFill="1"/>
    <xf numFmtId="0" fontId="10" fillId="0" borderId="21" xfId="0" applyNumberFormat="1" applyFont="1" applyBorder="1"/>
    <xf numFmtId="165" fontId="8" fillId="0" borderId="10" xfId="0" applyNumberFormat="1" applyFont="1" applyBorder="1"/>
    <xf numFmtId="0" fontId="8" fillId="0" borderId="6" xfId="0" applyNumberFormat="1" applyFont="1" applyBorder="1"/>
    <xf numFmtId="0" fontId="19" fillId="0" borderId="14" xfId="0" applyNumberFormat="1" applyFont="1" applyBorder="1"/>
  </cellXfs>
  <cellStyles count="2">
    <cellStyle name="Normal" xfId="0" builtinId="0"/>
    <cellStyle name="Normal 2" xfId="1" xr:uid="{4079A08E-A03B-4FD4-8E52-95F8517A2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79539ec46ab78be/FPU_Final/FPU%20Course%20Materials/FPU%20Finance%20Series%20Resources/BudgetTemplateTraining.xlsx" TargetMode="External"/><Relationship Id="rId1" Type="http://schemas.openxmlformats.org/officeDocument/2006/relationships/externalLinkPath" Target="FPU%20Course%20Materials/FPU%20Finance%20Series%20Resources/BudgetTemplate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ounts"/>
      <sheetName val="Budget"/>
      <sheetName val="Balances&amp;Actuals"/>
      <sheetName val="BANK"/>
      <sheetName val="CASH"/>
      <sheetName val="Credit Card"/>
      <sheetName val="Mortgage"/>
      <sheetName val="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9284-1F52-45B9-9535-82610908B00D}">
  <sheetPr>
    <pageSetUpPr fitToPage="1"/>
  </sheetPr>
  <dimension ref="A1:CA53"/>
  <sheetViews>
    <sheetView tabSelected="1" showOutlineSymbols="0" zoomScale="120" zoomScaleNormal="120" zoomScalePageLayoutView="120" workbookViewId="0">
      <selection activeCell="D1" sqref="D1:D1048576"/>
    </sheetView>
  </sheetViews>
  <sheetFormatPr defaultColWidth="8.81640625" defaultRowHeight="13.2" x14ac:dyDescent="0.25"/>
  <cols>
    <col min="1" max="1" width="31.453125" style="14" customWidth="1"/>
    <col min="2" max="2" width="9.7265625" style="9" customWidth="1"/>
    <col min="3" max="3" width="5.26953125" style="10" customWidth="1"/>
    <col min="4" max="4" width="2.26953125" style="11" customWidth="1"/>
    <col min="5" max="5" width="48.453125" style="14" customWidth="1"/>
    <col min="6" max="6" width="60.26953125" style="13" customWidth="1"/>
    <col min="7" max="16384" width="8.81640625" style="14"/>
  </cols>
  <sheetData>
    <row r="1" spans="1:6" s="7" customFormat="1" ht="16.2" thickBot="1" x14ac:dyDescent="0.35">
      <c r="A1" s="1" t="s">
        <v>0</v>
      </c>
      <c r="B1" s="2"/>
      <c r="C1" s="3"/>
      <c r="D1" s="4"/>
      <c r="E1" s="5" t="s">
        <v>1</v>
      </c>
      <c r="F1" s="6"/>
    </row>
    <row r="2" spans="1:6" ht="3" customHeight="1" thickBot="1" x14ac:dyDescent="0.3">
      <c r="A2" s="8"/>
      <c r="E2" s="12"/>
    </row>
    <row r="3" spans="1:6" ht="13.8" thickBot="1" x14ac:dyDescent="0.3">
      <c r="A3" s="15" t="s">
        <v>2</v>
      </c>
      <c r="B3" s="16" t="s">
        <v>3</v>
      </c>
      <c r="C3" s="17" t="s">
        <v>4</v>
      </c>
      <c r="E3" s="18" t="s">
        <v>5</v>
      </c>
    </row>
    <row r="4" spans="1:6" ht="13.95" customHeight="1" x14ac:dyDescent="0.25">
      <c r="A4" s="19" t="s">
        <v>6</v>
      </c>
      <c r="B4" s="20">
        <v>2500</v>
      </c>
      <c r="C4" s="21">
        <f>SUM(B4)/B24*100</f>
        <v>10</v>
      </c>
      <c r="E4" s="64" t="s">
        <v>7</v>
      </c>
    </row>
    <row r="5" spans="1:6" ht="13.95" customHeight="1" x14ac:dyDescent="0.25">
      <c r="A5" s="22" t="s">
        <v>8</v>
      </c>
      <c r="B5" s="23">
        <v>850</v>
      </c>
      <c r="C5" s="24">
        <f>SUM(B5)/B24*100</f>
        <v>3.4000000000000004</v>
      </c>
      <c r="E5" s="37"/>
    </row>
    <row r="6" spans="1:6" ht="13.95" customHeight="1" x14ac:dyDescent="0.25">
      <c r="A6" s="22" t="s">
        <v>9</v>
      </c>
      <c r="B6" s="23">
        <v>850</v>
      </c>
      <c r="C6" s="24">
        <f>SUM(B6)/B24*100</f>
        <v>3.4000000000000004</v>
      </c>
      <c r="E6" s="37" t="s">
        <v>10</v>
      </c>
    </row>
    <row r="7" spans="1:6" ht="13.95" customHeight="1" x14ac:dyDescent="0.25">
      <c r="A7" s="22" t="s">
        <v>11</v>
      </c>
      <c r="B7" s="23">
        <v>1000</v>
      </c>
      <c r="C7" s="24">
        <f>SUM(B7)/B24*100</f>
        <v>4</v>
      </c>
      <c r="E7" s="37" t="s">
        <v>12</v>
      </c>
      <c r="F7" s="13" t="s">
        <v>13</v>
      </c>
    </row>
    <row r="8" spans="1:6" ht="13.95" customHeight="1" x14ac:dyDescent="0.25">
      <c r="A8" s="22" t="s">
        <v>14</v>
      </c>
      <c r="B8" s="23">
        <v>3260</v>
      </c>
      <c r="C8" s="24">
        <f>SUM(B8)/B24*100</f>
        <v>13.04</v>
      </c>
      <c r="E8" s="37" t="s">
        <v>15</v>
      </c>
      <c r="F8" s="13" t="s">
        <v>16</v>
      </c>
    </row>
    <row r="9" spans="1:6" ht="13.95" customHeight="1" x14ac:dyDescent="0.25">
      <c r="A9" s="22" t="s">
        <v>17</v>
      </c>
      <c r="B9" s="23">
        <v>500</v>
      </c>
      <c r="C9" s="24">
        <f>SUM(B9)/B24*100</f>
        <v>2</v>
      </c>
      <c r="E9" s="37" t="s">
        <v>18</v>
      </c>
    </row>
    <row r="10" spans="1:6" ht="13.95" customHeight="1" x14ac:dyDescent="0.25">
      <c r="A10" s="22" t="s">
        <v>19</v>
      </c>
      <c r="B10" s="23">
        <v>4000</v>
      </c>
      <c r="C10" s="24">
        <f>SUM(B10)/B24*100</f>
        <v>16</v>
      </c>
      <c r="E10" s="37" t="s">
        <v>20</v>
      </c>
    </row>
    <row r="11" spans="1:6" ht="13.95" customHeight="1" x14ac:dyDescent="0.25">
      <c r="A11" s="22" t="s">
        <v>21</v>
      </c>
      <c r="B11" s="23">
        <v>800</v>
      </c>
      <c r="C11" s="24">
        <f>SUM(B11)/B24*100</f>
        <v>3.2</v>
      </c>
      <c r="E11" s="37" t="s">
        <v>22</v>
      </c>
    </row>
    <row r="12" spans="1:6" ht="13.95" customHeight="1" x14ac:dyDescent="0.25">
      <c r="A12" s="22" t="s">
        <v>23</v>
      </c>
      <c r="B12" s="23">
        <v>1000</v>
      </c>
      <c r="C12" s="24">
        <f>SUM(B12)/B24*100</f>
        <v>4</v>
      </c>
      <c r="E12" s="37" t="s">
        <v>24</v>
      </c>
      <c r="F12" s="13" t="s">
        <v>25</v>
      </c>
    </row>
    <row r="13" spans="1:6" ht="13.95" customHeight="1" x14ac:dyDescent="0.25">
      <c r="A13" s="22" t="s">
        <v>26</v>
      </c>
      <c r="B13" s="23">
        <v>400</v>
      </c>
      <c r="C13" s="24">
        <f>SUM(B13)/B24*100</f>
        <v>1.6</v>
      </c>
      <c r="E13" s="37" t="s">
        <v>27</v>
      </c>
      <c r="F13" s="13" t="s">
        <v>28</v>
      </c>
    </row>
    <row r="14" spans="1:6" ht="13.95" customHeight="1" x14ac:dyDescent="0.25">
      <c r="A14" s="22" t="s">
        <v>29</v>
      </c>
      <c r="B14" s="23">
        <v>600</v>
      </c>
      <c r="C14" s="24">
        <f>SUM(B14)/B24*100</f>
        <v>2.4</v>
      </c>
      <c r="E14" s="37" t="s">
        <v>30</v>
      </c>
      <c r="F14" s="13" t="s">
        <v>31</v>
      </c>
    </row>
    <row r="15" spans="1:6" ht="13.95" customHeight="1" x14ac:dyDescent="0.25">
      <c r="A15" s="22" t="s">
        <v>32</v>
      </c>
      <c r="B15" s="23">
        <v>840</v>
      </c>
      <c r="C15" s="24">
        <f>SUM(B15)/B24*100</f>
        <v>3.36</v>
      </c>
      <c r="E15" s="37" t="s">
        <v>33</v>
      </c>
    </row>
    <row r="16" spans="1:6" ht="13.95" customHeight="1" x14ac:dyDescent="0.25">
      <c r="A16" s="22" t="s">
        <v>34</v>
      </c>
      <c r="B16" s="23">
        <v>500</v>
      </c>
      <c r="C16" s="24">
        <f>SUM(B16)/B24*100</f>
        <v>2</v>
      </c>
      <c r="E16" s="37" t="s">
        <v>35</v>
      </c>
      <c r="F16" s="13" t="s">
        <v>36</v>
      </c>
    </row>
    <row r="17" spans="1:79" ht="13.95" customHeight="1" x14ac:dyDescent="0.25">
      <c r="A17" s="22" t="s">
        <v>37</v>
      </c>
      <c r="B17" s="23">
        <v>2450</v>
      </c>
      <c r="C17" s="24">
        <f>SUM(B17)/B24*100</f>
        <v>9.8000000000000007</v>
      </c>
      <c r="E17" s="65" t="s">
        <v>38</v>
      </c>
      <c r="F17" s="13" t="s">
        <v>39</v>
      </c>
    </row>
    <row r="18" spans="1:79" ht="13.95" customHeight="1" x14ac:dyDescent="0.25">
      <c r="A18" s="22" t="s">
        <v>40</v>
      </c>
      <c r="B18" s="23">
        <v>600</v>
      </c>
      <c r="C18" s="24">
        <f>SUM(B18)/B24*100</f>
        <v>2.4</v>
      </c>
      <c r="E18" s="37" t="s">
        <v>41</v>
      </c>
      <c r="F18" s="13" t="s">
        <v>42</v>
      </c>
    </row>
    <row r="19" spans="1:79" ht="13.95" customHeight="1" x14ac:dyDescent="0.25">
      <c r="A19" s="22" t="s">
        <v>43</v>
      </c>
      <c r="B19" s="23">
        <v>1200</v>
      </c>
      <c r="C19" s="24">
        <f>SUM(B19)/B24*100</f>
        <v>4.8</v>
      </c>
      <c r="E19" s="37" t="s">
        <v>44</v>
      </c>
    </row>
    <row r="20" spans="1:79" ht="13.95" customHeight="1" x14ac:dyDescent="0.25">
      <c r="A20" s="22" t="s">
        <v>45</v>
      </c>
      <c r="B20" s="23">
        <v>500</v>
      </c>
      <c r="C20" s="24">
        <f>SUM(B20)/B24*100</f>
        <v>2</v>
      </c>
      <c r="E20" s="37" t="s">
        <v>46</v>
      </c>
    </row>
    <row r="21" spans="1:79" ht="13.95" customHeight="1" x14ac:dyDescent="0.25">
      <c r="A21" s="22" t="s">
        <v>47</v>
      </c>
      <c r="B21" s="23">
        <v>400</v>
      </c>
      <c r="C21" s="24">
        <f>SUM(B21)/B24*100</f>
        <v>1.6</v>
      </c>
      <c r="E21" s="66" t="s">
        <v>48</v>
      </c>
    </row>
    <row r="22" spans="1:79" ht="13.95" customHeight="1" x14ac:dyDescent="0.25">
      <c r="A22" s="25" t="s">
        <v>49</v>
      </c>
      <c r="B22" s="26">
        <v>2500</v>
      </c>
      <c r="C22" s="24">
        <f>SUM(B22)/B24*100</f>
        <v>10</v>
      </c>
      <c r="E22" s="66" t="s">
        <v>50</v>
      </c>
    </row>
    <row r="23" spans="1:79" ht="13.95" customHeight="1" thickBot="1" x14ac:dyDescent="0.3">
      <c r="A23" s="27" t="s">
        <v>51</v>
      </c>
      <c r="B23" s="28">
        <v>250</v>
      </c>
      <c r="C23" s="29">
        <f>SUM(B23)/B24*100</f>
        <v>1</v>
      </c>
      <c r="E23" s="37" t="s">
        <v>52</v>
      </c>
      <c r="F23" s="13" t="s">
        <v>53</v>
      </c>
    </row>
    <row r="24" spans="1:79" s="36" customFormat="1" ht="15" customHeight="1" thickTop="1" thickBot="1" x14ac:dyDescent="0.3">
      <c r="A24" s="30" t="s">
        <v>54</v>
      </c>
      <c r="B24" s="31">
        <f>SUM(B4:B23)</f>
        <v>25000</v>
      </c>
      <c r="C24" s="32"/>
      <c r="D24" s="11"/>
      <c r="E24" s="33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</row>
    <row r="25" spans="1:79" ht="19.95" customHeight="1" thickBot="1" x14ac:dyDescent="0.3">
      <c r="E25" s="37"/>
    </row>
    <row r="26" spans="1:79" s="43" customFormat="1" ht="15" customHeight="1" x14ac:dyDescent="0.25">
      <c r="A26" s="38" t="s">
        <v>55</v>
      </c>
      <c r="B26" s="39">
        <v>24000</v>
      </c>
      <c r="C26" s="40"/>
      <c r="D26" s="11"/>
      <c r="E26" s="41"/>
      <c r="F26" s="42"/>
    </row>
    <row r="27" spans="1:79" s="43" customFormat="1" ht="15" customHeight="1" thickBot="1" x14ac:dyDescent="0.3">
      <c r="A27" s="44" t="s">
        <v>56</v>
      </c>
      <c r="B27" s="45">
        <v>500</v>
      </c>
      <c r="C27" s="40"/>
      <c r="D27" s="11"/>
      <c r="E27" s="41" t="s">
        <v>57</v>
      </c>
      <c r="F27" s="42"/>
    </row>
    <row r="28" spans="1:79" s="50" customFormat="1" ht="15" customHeight="1" thickBot="1" x14ac:dyDescent="0.3">
      <c r="A28" s="46" t="s">
        <v>58</v>
      </c>
      <c r="B28" s="47">
        <v>25000</v>
      </c>
      <c r="C28" s="48"/>
      <c r="D28" s="11"/>
      <c r="E28" s="67"/>
      <c r="F28" s="49"/>
    </row>
    <row r="29" spans="1:79" ht="15" customHeight="1" thickBot="1" x14ac:dyDescent="0.3">
      <c r="A29" s="51" t="s">
        <v>59</v>
      </c>
      <c r="B29" s="52">
        <f>SUM(B28)-B24</f>
        <v>0</v>
      </c>
      <c r="E29" s="55"/>
      <c r="F29" s="56"/>
      <c r="G29" s="55"/>
      <c r="H29" s="55"/>
      <c r="I29" s="55"/>
      <c r="J29" s="57"/>
      <c r="K29" s="57"/>
      <c r="L29" s="55"/>
      <c r="M29" s="55"/>
      <c r="N29" s="55"/>
      <c r="O29" s="55"/>
      <c r="P29" s="55"/>
      <c r="Q29" s="55"/>
      <c r="R29" s="57"/>
      <c r="S29" s="57"/>
      <c r="T29" s="55"/>
      <c r="U29" s="55"/>
      <c r="V29" s="58"/>
      <c r="W29" s="55"/>
      <c r="X29" s="55"/>
      <c r="Y29" s="57"/>
      <c r="Z29" s="59"/>
    </row>
    <row r="30" spans="1:79" ht="15" x14ac:dyDescent="0.25">
      <c r="E30" s="55"/>
      <c r="F30" s="56"/>
      <c r="G30" s="55"/>
      <c r="H30" s="55"/>
      <c r="I30" s="55"/>
      <c r="J30" s="57"/>
      <c r="K30" s="57"/>
      <c r="L30" s="55"/>
      <c r="M30" s="58"/>
      <c r="N30" s="55"/>
      <c r="O30" s="55"/>
      <c r="P30" s="55"/>
      <c r="Q30" s="55"/>
      <c r="R30" s="57"/>
      <c r="S30" s="57"/>
      <c r="T30" s="55"/>
      <c r="U30" s="55"/>
      <c r="V30" s="55"/>
      <c r="W30" s="55"/>
      <c r="X30" s="55"/>
      <c r="Y30" s="57"/>
      <c r="Z30" s="59"/>
    </row>
    <row r="31" spans="1:79" ht="15.6" x14ac:dyDescent="0.25">
      <c r="E31" s="60"/>
      <c r="F31" s="53"/>
      <c r="G31" s="54"/>
      <c r="H31" s="55"/>
      <c r="I31" s="56"/>
      <c r="J31" s="55"/>
      <c r="K31" s="55"/>
      <c r="L31" s="55"/>
      <c r="M31" s="55"/>
      <c r="N31" s="57"/>
      <c r="O31" s="58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7"/>
      <c r="AC31" s="59"/>
    </row>
    <row r="32" spans="1:79" ht="15.6" x14ac:dyDescent="0.25">
      <c r="E32" s="60"/>
      <c r="F32" s="53"/>
      <c r="G32" s="54"/>
      <c r="H32" s="55"/>
      <c r="I32" s="56"/>
      <c r="J32" s="55"/>
      <c r="K32" s="55"/>
      <c r="L32" s="55"/>
      <c r="M32" s="57"/>
      <c r="N32" s="57"/>
      <c r="O32" s="55"/>
      <c r="P32" s="55"/>
      <c r="Q32" s="55"/>
      <c r="R32" s="58"/>
      <c r="S32" s="55"/>
      <c r="T32" s="55"/>
      <c r="U32" s="57"/>
      <c r="V32" s="57"/>
      <c r="W32" s="55"/>
      <c r="X32" s="55"/>
      <c r="Y32" s="55"/>
      <c r="Z32" s="55"/>
      <c r="AA32" s="55"/>
      <c r="AB32" s="57"/>
      <c r="AC32" s="59"/>
    </row>
    <row r="33" spans="5:29" ht="15.6" x14ac:dyDescent="0.25">
      <c r="E33" s="60"/>
      <c r="F33" s="53"/>
      <c r="G33" s="54"/>
      <c r="H33" s="61"/>
      <c r="I33" s="56"/>
      <c r="J33" s="55"/>
      <c r="K33" s="55"/>
      <c r="L33" s="55"/>
      <c r="M33" s="55"/>
      <c r="N33" s="57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7"/>
      <c r="AC33" s="59"/>
    </row>
    <row r="34" spans="5:29" ht="15.6" x14ac:dyDescent="0.25">
      <c r="E34" s="60"/>
      <c r="F34" s="53"/>
      <c r="G34" s="54"/>
      <c r="H34" s="55"/>
      <c r="I34" s="56"/>
      <c r="J34" s="55"/>
      <c r="K34" s="55"/>
      <c r="L34" s="55"/>
      <c r="M34" s="57"/>
      <c r="N34" s="57"/>
      <c r="O34" s="55"/>
      <c r="P34" s="58"/>
      <c r="Q34" s="55"/>
      <c r="R34" s="55"/>
      <c r="S34" s="55"/>
      <c r="T34" s="55"/>
      <c r="U34" s="57"/>
      <c r="V34" s="57"/>
      <c r="W34" s="55"/>
      <c r="X34" s="55"/>
      <c r="Y34" s="55"/>
      <c r="Z34" s="55"/>
      <c r="AA34" s="55"/>
      <c r="AB34" s="57"/>
      <c r="AC34" s="59"/>
    </row>
    <row r="35" spans="5:29" ht="15.6" x14ac:dyDescent="0.25">
      <c r="E35" s="60"/>
      <c r="F35" s="53"/>
      <c r="G35" s="54"/>
      <c r="H35" s="58"/>
      <c r="I35" s="62"/>
      <c r="J35" s="55"/>
      <c r="K35" s="55"/>
      <c r="L35" s="55"/>
      <c r="M35" s="55"/>
      <c r="N35" s="57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7"/>
      <c r="AC35" s="59"/>
    </row>
    <row r="36" spans="5:29" ht="15.6" x14ac:dyDescent="0.25">
      <c r="E36" s="60"/>
      <c r="F36" s="53"/>
      <c r="G36" s="54"/>
      <c r="H36" s="55"/>
      <c r="I36" s="56"/>
      <c r="J36" s="55"/>
      <c r="K36" s="55"/>
      <c r="L36" s="55"/>
      <c r="M36" s="55"/>
      <c r="N36" s="57"/>
      <c r="O36" s="58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7"/>
      <c r="AC36" s="59"/>
    </row>
    <row r="37" spans="5:29" ht="15.6" x14ac:dyDescent="0.25">
      <c r="E37" s="60"/>
      <c r="F37" s="53"/>
      <c r="G37" s="54"/>
      <c r="H37" s="55"/>
      <c r="I37" s="62"/>
      <c r="J37" s="58"/>
      <c r="K37" s="55"/>
      <c r="L37" s="55"/>
      <c r="M37" s="55"/>
      <c r="N37" s="57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7"/>
      <c r="AC37" s="59"/>
    </row>
    <row r="38" spans="5:29" ht="15.6" x14ac:dyDescent="0.25">
      <c r="E38" s="60"/>
      <c r="F38" s="53"/>
      <c r="G38" s="54"/>
      <c r="H38" s="55"/>
      <c r="I38" s="56"/>
      <c r="J38" s="58"/>
      <c r="K38" s="55"/>
      <c r="L38" s="55"/>
      <c r="M38" s="57"/>
      <c r="N38" s="57"/>
      <c r="O38" s="55"/>
      <c r="P38" s="55"/>
      <c r="Q38" s="55"/>
      <c r="R38" s="55"/>
      <c r="S38" s="55"/>
      <c r="T38" s="55"/>
      <c r="U38" s="57"/>
      <c r="V38" s="57"/>
      <c r="W38" s="55"/>
      <c r="X38" s="55"/>
      <c r="Y38" s="55"/>
      <c r="Z38" s="55"/>
      <c r="AA38" s="55"/>
      <c r="AB38" s="57"/>
      <c r="AC38" s="59"/>
    </row>
    <row r="39" spans="5:29" ht="15.6" x14ac:dyDescent="0.25">
      <c r="E39" s="60"/>
      <c r="F39" s="53"/>
      <c r="G39" s="54"/>
      <c r="H39" s="55"/>
      <c r="I39" s="56"/>
      <c r="J39" s="55"/>
      <c r="K39" s="55"/>
      <c r="L39" s="55"/>
      <c r="M39" s="55"/>
      <c r="N39" s="57"/>
      <c r="O39" s="58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7"/>
      <c r="AC39" s="59"/>
    </row>
    <row r="40" spans="5:29" ht="15.6" x14ac:dyDescent="0.25">
      <c r="E40" s="60"/>
      <c r="F40" s="53"/>
      <c r="G40" s="54"/>
      <c r="H40" s="58"/>
      <c r="I40" s="62"/>
      <c r="J40" s="55"/>
      <c r="K40" s="55"/>
      <c r="L40" s="55"/>
      <c r="M40" s="57"/>
      <c r="N40" s="57"/>
      <c r="O40" s="55"/>
      <c r="P40" s="55"/>
      <c r="Q40" s="55"/>
      <c r="R40" s="55"/>
      <c r="S40" s="55"/>
      <c r="T40" s="55"/>
      <c r="U40" s="57"/>
      <c r="V40" s="57"/>
      <c r="W40" s="55"/>
      <c r="X40" s="55"/>
      <c r="Y40" s="55"/>
      <c r="Z40" s="55"/>
      <c r="AA40" s="55"/>
      <c r="AB40" s="57"/>
      <c r="AC40" s="59"/>
    </row>
    <row r="41" spans="5:29" ht="15.6" x14ac:dyDescent="0.25">
      <c r="E41" s="60"/>
      <c r="F41" s="53"/>
      <c r="G41" s="54"/>
      <c r="H41" s="55"/>
      <c r="I41" s="56"/>
      <c r="J41" s="55"/>
      <c r="K41" s="55"/>
      <c r="L41" s="55"/>
      <c r="M41" s="57"/>
      <c r="N41" s="57"/>
      <c r="O41" s="55"/>
      <c r="P41" s="55"/>
      <c r="Q41" s="55"/>
      <c r="R41" s="55"/>
      <c r="S41" s="55"/>
      <c r="T41" s="55"/>
      <c r="U41" s="57"/>
      <c r="V41" s="57"/>
      <c r="W41" s="55"/>
      <c r="X41" s="55"/>
      <c r="Y41" s="58"/>
      <c r="Z41" s="55"/>
      <c r="AA41" s="55"/>
      <c r="AB41" s="57"/>
      <c r="AC41" s="59"/>
    </row>
    <row r="42" spans="5:29" ht="15.6" x14ac:dyDescent="0.25">
      <c r="E42" s="60"/>
      <c r="F42" s="53"/>
      <c r="G42" s="54"/>
      <c r="H42" s="55"/>
      <c r="I42" s="56"/>
      <c r="J42" s="55"/>
      <c r="K42" s="55"/>
      <c r="L42" s="55"/>
      <c r="M42" s="57"/>
      <c r="N42" s="57"/>
      <c r="O42" s="58"/>
      <c r="P42" s="55"/>
      <c r="Q42" s="55"/>
      <c r="R42" s="55"/>
      <c r="S42" s="55"/>
      <c r="T42" s="55"/>
      <c r="U42" s="57"/>
      <c r="V42" s="57"/>
      <c r="W42" s="55"/>
      <c r="X42" s="55"/>
      <c r="Y42" s="55"/>
      <c r="Z42" s="55"/>
      <c r="AA42" s="55"/>
      <c r="AB42" s="57"/>
      <c r="AC42" s="59"/>
    </row>
    <row r="43" spans="5:29" ht="15.6" x14ac:dyDescent="0.25">
      <c r="E43" s="60"/>
      <c r="F43" s="53"/>
      <c r="G43" s="54"/>
      <c r="H43" s="55"/>
      <c r="I43" s="56"/>
      <c r="J43" s="55"/>
      <c r="K43" s="63"/>
      <c r="L43" s="55"/>
      <c r="M43" s="57"/>
      <c r="N43" s="57"/>
      <c r="O43" s="58"/>
      <c r="P43" s="55"/>
      <c r="Q43" s="55"/>
      <c r="R43" s="55"/>
      <c r="S43" s="55"/>
      <c r="T43" s="55"/>
      <c r="U43" s="57"/>
      <c r="V43" s="57"/>
      <c r="W43" s="55"/>
      <c r="X43" s="55"/>
      <c r="Y43" s="55"/>
      <c r="Z43" s="55"/>
      <c r="AA43" s="55"/>
      <c r="AB43" s="57"/>
      <c r="AC43" s="59"/>
    </row>
    <row r="44" spans="5:29" ht="15.6" x14ac:dyDescent="0.25">
      <c r="E44" s="60"/>
      <c r="F44" s="53"/>
      <c r="G44" s="54"/>
      <c r="H44" s="55"/>
      <c r="I44" s="56"/>
      <c r="J44" s="55"/>
      <c r="K44" s="55"/>
      <c r="L44" s="55"/>
      <c r="M44" s="57"/>
      <c r="N44" s="57"/>
      <c r="O44" s="55"/>
      <c r="P44" s="55"/>
      <c r="Q44" s="55"/>
      <c r="R44" s="58"/>
      <c r="S44" s="55"/>
      <c r="T44" s="55"/>
      <c r="U44" s="57"/>
      <c r="V44" s="55"/>
      <c r="W44" s="55"/>
      <c r="X44" s="55"/>
      <c r="Y44" s="55"/>
      <c r="Z44" s="55"/>
      <c r="AA44" s="55"/>
      <c r="AB44" s="57"/>
      <c r="AC44" s="59"/>
    </row>
    <row r="45" spans="5:29" ht="15.6" x14ac:dyDescent="0.25">
      <c r="E45" s="60"/>
      <c r="F45" s="53"/>
      <c r="G45" s="54"/>
      <c r="H45" s="55"/>
      <c r="I45" s="56"/>
      <c r="J45" s="58"/>
      <c r="K45" s="55"/>
      <c r="L45" s="55"/>
      <c r="M45" s="57"/>
      <c r="N45" s="57"/>
      <c r="O45" s="55"/>
      <c r="P45" s="55"/>
      <c r="Q45" s="55"/>
      <c r="R45" s="55"/>
      <c r="S45" s="55"/>
      <c r="T45" s="55"/>
      <c r="U45" s="57"/>
      <c r="V45" s="55"/>
      <c r="W45" s="55"/>
      <c r="X45" s="55"/>
      <c r="Y45" s="55"/>
      <c r="Z45" s="55"/>
      <c r="AA45" s="55"/>
      <c r="AB45" s="57"/>
      <c r="AC45" s="59"/>
    </row>
    <row r="46" spans="5:29" ht="15.6" x14ac:dyDescent="0.25">
      <c r="E46" s="60"/>
      <c r="F46" s="53"/>
      <c r="G46" s="54"/>
      <c r="H46" s="55"/>
      <c r="I46" s="56"/>
      <c r="J46" s="55"/>
      <c r="K46" s="55"/>
      <c r="L46" s="55"/>
      <c r="M46" s="57"/>
      <c r="N46" s="57"/>
      <c r="O46" s="58"/>
      <c r="P46" s="55"/>
      <c r="Q46" s="55"/>
      <c r="R46" s="55"/>
      <c r="S46" s="55"/>
      <c r="T46" s="55"/>
      <c r="U46" s="57"/>
      <c r="V46" s="55"/>
      <c r="W46" s="55"/>
      <c r="X46" s="55"/>
      <c r="Y46" s="55"/>
      <c r="Z46" s="55"/>
      <c r="AA46" s="55"/>
      <c r="AB46" s="57"/>
      <c r="AC46" s="59"/>
    </row>
    <row r="47" spans="5:29" ht="15.6" x14ac:dyDescent="0.25">
      <c r="E47" s="60"/>
      <c r="F47" s="53"/>
      <c r="G47" s="54"/>
      <c r="H47" s="55"/>
      <c r="I47" s="56"/>
      <c r="J47" s="58"/>
      <c r="K47" s="55"/>
      <c r="L47" s="55"/>
      <c r="M47" s="57"/>
      <c r="N47" s="57"/>
      <c r="O47" s="55"/>
      <c r="P47" s="55"/>
      <c r="Q47" s="55"/>
      <c r="R47" s="55"/>
      <c r="S47" s="55"/>
      <c r="T47" s="55"/>
      <c r="U47" s="57"/>
      <c r="V47" s="55"/>
      <c r="W47" s="55"/>
      <c r="X47" s="55"/>
      <c r="Y47" s="55"/>
      <c r="Z47" s="55"/>
      <c r="AA47" s="55"/>
      <c r="AB47" s="57"/>
      <c r="AC47" s="59"/>
    </row>
    <row r="48" spans="5:29" ht="15.6" x14ac:dyDescent="0.25">
      <c r="E48" s="60"/>
      <c r="F48" s="53"/>
      <c r="G48" s="54"/>
      <c r="H48" s="55"/>
      <c r="I48" s="56"/>
      <c r="J48" s="55"/>
      <c r="K48" s="55"/>
      <c r="L48" s="55"/>
      <c r="M48" s="57"/>
      <c r="N48" s="57"/>
      <c r="O48" s="55"/>
      <c r="P48" s="55"/>
      <c r="Q48" s="55"/>
      <c r="R48" s="58"/>
      <c r="S48" s="55"/>
      <c r="T48" s="55"/>
      <c r="U48" s="57"/>
      <c r="V48" s="57"/>
      <c r="W48" s="55"/>
      <c r="X48" s="55"/>
      <c r="Y48" s="55"/>
      <c r="Z48" s="55"/>
      <c r="AA48" s="55"/>
      <c r="AB48" s="57"/>
      <c r="AC48" s="59"/>
    </row>
    <row r="49" spans="5:29" ht="15.6" x14ac:dyDescent="0.25">
      <c r="E49" s="60"/>
      <c r="F49" s="53"/>
      <c r="G49" s="54"/>
      <c r="H49" s="55"/>
      <c r="I49" s="56"/>
      <c r="J49" s="55"/>
      <c r="K49" s="55"/>
      <c r="L49" s="55"/>
      <c r="M49" s="57"/>
      <c r="N49" s="57"/>
      <c r="O49" s="55"/>
      <c r="P49" s="55"/>
      <c r="Q49" s="55"/>
      <c r="R49" s="55"/>
      <c r="S49" s="55"/>
      <c r="T49" s="55"/>
      <c r="U49" s="57"/>
      <c r="V49" s="57"/>
      <c r="W49" s="55"/>
      <c r="X49" s="55"/>
      <c r="Y49" s="58"/>
      <c r="Z49" s="55"/>
      <c r="AA49" s="55"/>
      <c r="AB49" s="57"/>
      <c r="AC49" s="59"/>
    </row>
    <row r="50" spans="5:29" ht="15.6" x14ac:dyDescent="0.25">
      <c r="E50" s="60"/>
      <c r="F50" s="53"/>
      <c r="G50" s="54"/>
      <c r="H50" s="55"/>
      <c r="I50" s="56"/>
      <c r="J50" s="55"/>
      <c r="K50" s="55"/>
      <c r="L50" s="55"/>
      <c r="M50" s="57"/>
      <c r="N50" s="57"/>
      <c r="O50" s="58"/>
      <c r="P50" s="55"/>
      <c r="Q50" s="55"/>
      <c r="R50" s="55"/>
      <c r="S50" s="55"/>
      <c r="T50" s="55"/>
      <c r="U50" s="57"/>
      <c r="V50" s="57"/>
      <c r="W50" s="55"/>
      <c r="X50" s="55"/>
      <c r="Y50" s="55"/>
      <c r="Z50" s="55"/>
      <c r="AA50" s="55"/>
      <c r="AB50" s="57"/>
      <c r="AC50" s="59"/>
    </row>
    <row r="51" spans="5:29" ht="15.6" x14ac:dyDescent="0.25">
      <c r="E51" s="60"/>
      <c r="F51" s="53"/>
      <c r="G51" s="54"/>
      <c r="H51" s="55"/>
      <c r="I51" s="56"/>
      <c r="J51" s="55"/>
      <c r="K51" s="55"/>
      <c r="L51" s="55"/>
      <c r="M51" s="57"/>
      <c r="N51" s="57"/>
      <c r="O51" s="55"/>
      <c r="P51" s="55"/>
      <c r="Q51" s="55"/>
      <c r="R51" s="58"/>
      <c r="S51" s="55"/>
      <c r="T51" s="55"/>
      <c r="U51" s="57"/>
      <c r="V51" s="57"/>
      <c r="W51" s="55"/>
      <c r="X51" s="55"/>
      <c r="Y51" s="55"/>
      <c r="Z51" s="55"/>
      <c r="AA51" s="55"/>
      <c r="AB51" s="57"/>
      <c r="AC51" s="59"/>
    </row>
    <row r="52" spans="5:29" ht="15.6" x14ac:dyDescent="0.25">
      <c r="E52" s="60"/>
      <c r="F52" s="53"/>
      <c r="G52" s="54"/>
      <c r="H52" s="55"/>
      <c r="I52" s="56"/>
      <c r="J52" s="58"/>
      <c r="K52" s="55"/>
      <c r="L52" s="55"/>
      <c r="M52" s="57"/>
      <c r="N52" s="57"/>
      <c r="O52" s="55"/>
      <c r="P52" s="55"/>
      <c r="Q52" s="55"/>
      <c r="R52" s="55"/>
      <c r="S52" s="55"/>
      <c r="T52" s="55"/>
      <c r="U52" s="57"/>
      <c r="V52" s="57"/>
      <c r="W52" s="55"/>
      <c r="X52" s="55"/>
      <c r="Y52" s="55"/>
      <c r="Z52" s="55"/>
      <c r="AA52" s="55"/>
      <c r="AB52" s="57"/>
      <c r="AC52" s="59"/>
    </row>
    <row r="53" spans="5:29" ht="15.6" x14ac:dyDescent="0.25">
      <c r="E53" s="60"/>
      <c r="F53" s="53"/>
      <c r="G53" s="54"/>
      <c r="H53" s="55"/>
      <c r="I53" s="56"/>
      <c r="J53" s="55"/>
      <c r="K53" s="55"/>
      <c r="L53" s="55"/>
      <c r="M53" s="57"/>
      <c r="N53" s="57"/>
      <c r="O53" s="55"/>
      <c r="P53" s="55"/>
      <c r="Q53" s="55"/>
      <c r="R53" s="58"/>
      <c r="S53" s="55"/>
      <c r="T53" s="55"/>
      <c r="U53" s="57"/>
      <c r="V53" s="57"/>
      <c r="W53" s="55"/>
      <c r="X53" s="55"/>
      <c r="Y53" s="55"/>
      <c r="Z53" s="55"/>
      <c r="AA53" s="55"/>
      <c r="AB53" s="57"/>
      <c r="AC53" s="59"/>
    </row>
  </sheetData>
  <printOptions horizontalCentered="1"/>
  <pageMargins left="0.2" right="0.2" top="0.12000000000000001" bottom="0.12000000000000001" header="0" footer="0"/>
  <pageSetup paperSize="9" orientation="landscape" horizontalDpi="4294967293" verticalDpi="4294967293"/>
  <headerFooter>
    <oddFooter>&amp;L&amp;D&amp;R&amp;F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</vt:lpstr>
      <vt:lpstr>Budget!BALANCES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</dc:creator>
  <cp:lastModifiedBy>Andrew G</cp:lastModifiedBy>
  <dcterms:created xsi:type="dcterms:W3CDTF">2025-06-13T09:56:51Z</dcterms:created>
  <dcterms:modified xsi:type="dcterms:W3CDTF">2025-06-13T09:58:27Z</dcterms:modified>
</cp:coreProperties>
</file>